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94" i="1" l="1"/>
  <c r="J194" i="1"/>
  <c r="I194" i="1"/>
  <c r="H194" i="1"/>
  <c r="G194" i="1"/>
  <c r="F194" i="1"/>
  <c r="L184" i="1"/>
  <c r="J184" i="1"/>
  <c r="I184" i="1"/>
  <c r="H184" i="1"/>
  <c r="G184" i="1"/>
  <c r="F184" i="1"/>
  <c r="L175" i="1" l="1"/>
  <c r="J175" i="1"/>
  <c r="I175" i="1"/>
  <c r="H175" i="1"/>
  <c r="G175" i="1"/>
  <c r="F175" i="1"/>
  <c r="L165" i="1"/>
  <c r="J165" i="1"/>
  <c r="I165" i="1"/>
  <c r="H165" i="1"/>
  <c r="G165" i="1"/>
  <c r="F165" i="1"/>
  <c r="L156" i="1" l="1"/>
  <c r="J156" i="1"/>
  <c r="I156" i="1"/>
  <c r="H156" i="1"/>
  <c r="G156" i="1"/>
  <c r="F156" i="1"/>
  <c r="L146" i="1"/>
  <c r="J146" i="1"/>
  <c r="I146" i="1"/>
  <c r="H146" i="1"/>
  <c r="G146" i="1"/>
  <c r="F146" i="1"/>
  <c r="L137" i="1" l="1"/>
  <c r="J137" i="1"/>
  <c r="I137" i="1"/>
  <c r="H137" i="1"/>
  <c r="G137" i="1"/>
  <c r="F137" i="1"/>
  <c r="L127" i="1"/>
  <c r="J127" i="1"/>
  <c r="I127" i="1"/>
  <c r="H127" i="1"/>
  <c r="G127" i="1"/>
  <c r="F127" i="1"/>
  <c r="L118" i="1" l="1"/>
  <c r="J118" i="1"/>
  <c r="I118" i="1"/>
  <c r="H118" i="1"/>
  <c r="G118" i="1"/>
  <c r="F118" i="1"/>
  <c r="L108" i="1"/>
  <c r="J108" i="1"/>
  <c r="I108" i="1"/>
  <c r="H108" i="1"/>
  <c r="G108" i="1"/>
  <c r="F108" i="1"/>
  <c r="L99" i="1" l="1"/>
  <c r="J99" i="1"/>
  <c r="I99" i="1"/>
  <c r="H99" i="1"/>
  <c r="G99" i="1"/>
  <c r="F99" i="1"/>
  <c r="L89" i="1"/>
  <c r="J89" i="1"/>
  <c r="I89" i="1"/>
  <c r="H89" i="1"/>
  <c r="G89" i="1"/>
  <c r="F89" i="1"/>
  <c r="L80" i="1" l="1"/>
  <c r="J80" i="1"/>
  <c r="I80" i="1"/>
  <c r="H80" i="1"/>
  <c r="G80" i="1"/>
  <c r="F80" i="1"/>
  <c r="L70" i="1"/>
  <c r="J70" i="1"/>
  <c r="I70" i="1"/>
  <c r="H70" i="1"/>
  <c r="G70" i="1"/>
  <c r="F70" i="1"/>
  <c r="L61" i="1" l="1"/>
  <c r="J61" i="1"/>
  <c r="I61" i="1"/>
  <c r="H61" i="1"/>
  <c r="G61" i="1"/>
  <c r="F61" i="1"/>
  <c r="L51" i="1"/>
  <c r="J51" i="1"/>
  <c r="I51" i="1"/>
  <c r="H51" i="1"/>
  <c r="G51" i="1"/>
  <c r="F51" i="1"/>
  <c r="L42" i="1" l="1"/>
  <c r="J42" i="1"/>
  <c r="I42" i="1"/>
  <c r="H42" i="1"/>
  <c r="G42" i="1"/>
  <c r="F42" i="1"/>
  <c r="L32" i="1"/>
  <c r="J32" i="1"/>
  <c r="I32" i="1"/>
  <c r="H32" i="1"/>
  <c r="G32" i="1"/>
  <c r="F32" i="1"/>
  <c r="G195" i="1" l="1"/>
  <c r="F195" i="1"/>
  <c r="B195" i="1"/>
  <c r="A195" i="1"/>
  <c r="H195" i="1"/>
  <c r="B185" i="1"/>
  <c r="A185" i="1"/>
  <c r="L195" i="1"/>
  <c r="J195" i="1"/>
  <c r="I195" i="1"/>
  <c r="L176" i="1"/>
  <c r="J176" i="1"/>
  <c r="B176" i="1"/>
  <c r="A176" i="1"/>
  <c r="F176" i="1"/>
  <c r="B166" i="1"/>
  <c r="A166" i="1"/>
  <c r="I176" i="1"/>
  <c r="H176" i="1"/>
  <c r="G176" i="1"/>
  <c r="I157" i="1"/>
  <c r="H157" i="1"/>
  <c r="B157" i="1"/>
  <c r="A157" i="1"/>
  <c r="J157" i="1"/>
  <c r="B147" i="1"/>
  <c r="A147" i="1"/>
  <c r="L157" i="1"/>
  <c r="G157" i="1"/>
  <c r="F157" i="1"/>
  <c r="G138" i="1"/>
  <c r="F138" i="1"/>
  <c r="B138" i="1"/>
  <c r="A138" i="1"/>
  <c r="H138" i="1"/>
  <c r="B128" i="1"/>
  <c r="A128" i="1"/>
  <c r="L138" i="1"/>
  <c r="J138" i="1"/>
  <c r="I138" i="1"/>
  <c r="L119" i="1"/>
  <c r="J119" i="1"/>
  <c r="B119" i="1"/>
  <c r="A119" i="1"/>
  <c r="F119" i="1"/>
  <c r="B109" i="1"/>
  <c r="A109" i="1"/>
  <c r="I119" i="1"/>
  <c r="H119" i="1"/>
  <c r="G119" i="1"/>
  <c r="I100" i="1"/>
  <c r="H100" i="1"/>
  <c r="B100" i="1"/>
  <c r="A100" i="1"/>
  <c r="J100" i="1"/>
  <c r="B90" i="1"/>
  <c r="A90" i="1"/>
  <c r="L100" i="1"/>
  <c r="G100" i="1"/>
  <c r="F100" i="1"/>
  <c r="L81" i="1"/>
  <c r="F81" i="1"/>
  <c r="B81" i="1"/>
  <c r="A81" i="1"/>
  <c r="H81" i="1"/>
  <c r="G81" i="1"/>
  <c r="B71" i="1"/>
  <c r="A71" i="1"/>
  <c r="J81" i="1"/>
  <c r="I81" i="1"/>
  <c r="J62" i="1"/>
  <c r="I62" i="1"/>
  <c r="B62" i="1"/>
  <c r="A62" i="1"/>
  <c r="L62" i="1"/>
  <c r="F62" i="1"/>
  <c r="B52" i="1"/>
  <c r="A52" i="1"/>
  <c r="H62" i="1"/>
  <c r="G62" i="1"/>
  <c r="H43" i="1"/>
  <c r="G43" i="1"/>
  <c r="B43" i="1"/>
  <c r="A43" i="1"/>
  <c r="J43" i="1"/>
  <c r="I43" i="1"/>
  <c r="B33" i="1"/>
  <c r="A33" i="1"/>
  <c r="L43" i="1"/>
  <c r="F43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I196" i="1" l="1"/>
  <c r="L24" i="1"/>
  <c r="L196" i="1" s="1"/>
  <c r="H24" i="1"/>
  <c r="H196" i="1" s="1"/>
  <c r="G24" i="1"/>
  <c r="F196" i="1"/>
  <c r="G196" i="1"/>
  <c r="J196" i="1"/>
</calcChain>
</file>

<file path=xl/sharedStrings.xml><?xml version="1.0" encoding="utf-8"?>
<sst xmlns="http://schemas.openxmlformats.org/spreadsheetml/2006/main" count="280" uniqueCount="91">
  <si>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</si>
  <si>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</si>
  <si>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</si>
  <si>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</si>
  <si>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</si>
  <si>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</si>
  <si>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</si>
  <si>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</si>
  <si>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</si>
  <si>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</si>
  <si>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</si>
  <si>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</si>
  <si>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</si>
  <si>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</si>
  <si>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</si>
  <si>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</si>
  <si>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</si>
  <si>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</si>
  <si>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</si>
  <si>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</si>
  <si>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</si>
  <si>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</si>
  <si>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</si>
  <si>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</si>
  <si>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</si>
  <si>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</si>
  <si>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</si>
  <si>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</si>
  <si>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</si>
  <si>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</si>
  <si>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</si>
  <si>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</si>
  <si>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</si>
  <si>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</si>
  <si>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</si>
  <si>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</si>
  <si>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</si>
  <si>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</si>
  <si>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</si>
  <si>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</si>
  <si>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</si>
  <si>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Захарова А.С.</t>
  </si>
  <si>
    <t>каша овсяная</t>
  </si>
  <si>
    <t>кисель</t>
  </si>
  <si>
    <t>бутерброд с повидлом</t>
  </si>
  <si>
    <t>салат из капусты с кукурузой</t>
  </si>
  <si>
    <t>щи ищ свежей капусты с картофелем</t>
  </si>
  <si>
    <t>макароны отварные</t>
  </si>
  <si>
    <t>тефтели мясные</t>
  </si>
  <si>
    <t>чай с сахаром</t>
  </si>
  <si>
    <t>хдеб витаминизированный</t>
  </si>
  <si>
    <t>каша ячневая</t>
  </si>
  <si>
    <t>кофе на молоке</t>
  </si>
  <si>
    <t>хлеб витаминизированный</t>
  </si>
  <si>
    <t>яблоко</t>
  </si>
  <si>
    <t>салат из моркови и яблок</t>
  </si>
  <si>
    <t>суп картофельный с макаронами</t>
  </si>
  <si>
    <t>пюре картофельное</t>
  </si>
  <si>
    <t>гуляш из говядины</t>
  </si>
  <si>
    <t>компот из сухофруктов</t>
  </si>
  <si>
    <t>запеканка творожная</t>
  </si>
  <si>
    <t>салат из свеклы с изюмом</t>
  </si>
  <si>
    <t>суп из овощей</t>
  </si>
  <si>
    <t>рис отварной</t>
  </si>
  <si>
    <t>тефтели рыбные</t>
  </si>
  <si>
    <t>каша манная</t>
  </si>
  <si>
    <t>булочка</t>
  </si>
  <si>
    <t>салат из свежих помидор и огурцов</t>
  </si>
  <si>
    <t>суп пюре с гренками</t>
  </si>
  <si>
    <t>кура отварная</t>
  </si>
  <si>
    <t>витаминизированный напиток</t>
  </si>
  <si>
    <t>каша рисовая</t>
  </si>
  <si>
    <t>бутерброд с маслом</t>
  </si>
  <si>
    <t xml:space="preserve">салат из свежих помидор </t>
  </si>
  <si>
    <t>суп с рыбными консервами</t>
  </si>
  <si>
    <t>каша гречневая</t>
  </si>
  <si>
    <t>курица в соусе с томатом</t>
  </si>
  <si>
    <t>каша Дружба с изюмом</t>
  </si>
  <si>
    <t>рассольник</t>
  </si>
  <si>
    <t>салат из свеклы с солеными огурцами</t>
  </si>
  <si>
    <t>рыба тушеная в сметанном соусе</t>
  </si>
  <si>
    <t>салат из зеленого горошка</t>
  </si>
  <si>
    <t>щи из свежей капусты с картофелем</t>
  </si>
  <si>
    <t>какао на молоке</t>
  </si>
  <si>
    <t xml:space="preserve">салат из свежих огурцов </t>
  </si>
  <si>
    <t>борщ с капустой</t>
  </si>
  <si>
    <t>каша пшенная</t>
  </si>
  <si>
    <t>бутерброд с сыром</t>
  </si>
  <si>
    <t>салат из капусты с морковью</t>
  </si>
  <si>
    <t>суп картофельный с бобовыми</t>
  </si>
  <si>
    <t>котлета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</si>
</sst>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87" sqref="Q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</v>
      </c>
      <c r="H6" s="40">
        <v>9</v>
      </c>
      <c r="I6" s="40">
        <v>25</v>
      </c>
      <c r="J6" s="40">
        <v>207</v>
      </c>
      <c r="K6" s="41">
        <v>100</v>
      </c>
      <c r="L6" s="40">
        <v>12.96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</v>
      </c>
      <c r="H8" s="43">
        <v>0</v>
      </c>
      <c r="I8" s="43">
        <v>29</v>
      </c>
      <c r="J8" s="43">
        <v>122</v>
      </c>
      <c r="K8" s="44">
        <v>874</v>
      </c>
      <c r="L8" s="43">
        <v>9.24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2</v>
      </c>
      <c r="H9" s="43">
        <v>4</v>
      </c>
      <c r="I9" s="43">
        <v>33</v>
      </c>
      <c r="J9" s="43">
        <v>176</v>
      </c>
      <c r="K9" s="44">
        <v>95</v>
      </c>
      <c r="L9" s="43">
        <v>12.23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460</v>
      </c>
      <c r="G13" s="19">
        <f t="shared" ref="G13:J13" si="0">SUM(G6:G12)</f>
        <v>9</v>
      </c>
      <c r="H13" s="19">
        <f t="shared" si="0"/>
        <v>13</v>
      </c>
      <c r="I13" s="19">
        <f t="shared" si="0"/>
        <v>87</v>
      </c>
      <c r="J13" s="19">
        <f t="shared" si="0"/>
        <v>505</v>
      </c>
      <c r="K13" s="25"/>
      <c r="L13" s="19">
        <f t="shared" ref="L13" si="1">SUM(L6:L12)</f>
        <v>34.430000000000007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600</v>
      </c>
      <c r="G14" s="43">
        <v>1</v>
      </c>
      <c r="H14" s="43">
        <v>4</v>
      </c>
      <c r="I14" s="43">
        <v>6</v>
      </c>
      <c r="J14" s="43">
        <v>64</v>
      </c>
      <c r="K14" s="44">
        <v>4</v>
      </c>
      <c r="L14" s="43">
        <v>8.6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6</v>
      </c>
      <c r="H15" s="43">
        <v>8</v>
      </c>
      <c r="I15" s="43">
        <v>7</v>
      </c>
      <c r="J15" s="43">
        <v>164</v>
      </c>
      <c r="K15" s="44">
        <v>187</v>
      </c>
      <c r="L15" s="43">
        <v>5.48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150</v>
      </c>
      <c r="G16" s="43">
        <v>6</v>
      </c>
      <c r="H16" s="43">
        <v>5</v>
      </c>
      <c r="I16" s="43">
        <v>26</v>
      </c>
      <c r="J16" s="43">
        <v>168</v>
      </c>
      <c r="K16" s="44">
        <v>688</v>
      </c>
      <c r="L16" s="43">
        <v>6.79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90</v>
      </c>
      <c r="G17" s="43">
        <v>15</v>
      </c>
      <c r="H17" s="43">
        <v>16</v>
      </c>
      <c r="I17" s="43">
        <v>19</v>
      </c>
      <c r="J17" s="43">
        <v>251</v>
      </c>
      <c r="K17" s="44">
        <v>286</v>
      </c>
      <c r="L17" s="43">
        <v>40.96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14</v>
      </c>
      <c r="J18" s="43">
        <v>28</v>
      </c>
      <c r="K18" s="44">
        <v>943</v>
      </c>
      <c r="L18" s="43">
        <v>2</v>
      </c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50</v>
      </c>
      <c r="G19" s="43">
        <v>4</v>
      </c>
      <c r="H19" s="43">
        <v>0</v>
      </c>
      <c r="I19" s="43">
        <v>25</v>
      </c>
      <c r="J19" s="43">
        <v>118</v>
      </c>
      <c r="K19" s="44">
        <v>108</v>
      </c>
      <c r="L19" s="43">
        <v>2.75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1290</v>
      </c>
      <c r="G23" s="19">
        <f t="shared" ref="G23:J23" si="2">SUM(G14:G22)</f>
        <v>32</v>
      </c>
      <c r="H23" s="19">
        <f t="shared" si="2"/>
        <v>33</v>
      </c>
      <c r="I23" s="19">
        <f t="shared" si="2"/>
        <v>97</v>
      </c>
      <c r="J23" s="19">
        <f t="shared" si="2"/>
        <v>793</v>
      </c>
      <c r="K23" s="25"/>
      <c r="L23" s="19">
        <f t="shared" ref="L23" si="3">SUM(L14:L22)</f>
        <v>66.58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1750</v>
      </c>
      <c r="G24" s="32">
        <f t="shared" ref="G24:J24" si="4">G13+G23</f>
        <v>41</v>
      </c>
      <c r="H24" s="32">
        <f t="shared" si="4"/>
        <v>46</v>
      </c>
      <c r="I24" s="32">
        <f t="shared" si="4"/>
        <v>184</v>
      </c>
      <c r="J24" s="32">
        <f t="shared" si="4"/>
        <v>1298</v>
      </c>
      <c r="K24" s="32"/>
      <c r="L24" s="32">
        <f t="shared" ref="L24" si="5">L13+L23</f>
        <v>101.01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7</v>
      </c>
      <c r="H25" s="40">
        <v>7</v>
      </c>
      <c r="I25" s="40">
        <v>40</v>
      </c>
      <c r="J25" s="40">
        <v>247</v>
      </c>
      <c r="K25" s="41">
        <v>106</v>
      </c>
      <c r="L25" s="40">
        <v>12.89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1</v>
      </c>
      <c r="H27" s="43">
        <v>2</v>
      </c>
      <c r="I27" s="43">
        <v>22</v>
      </c>
      <c r="J27" s="43">
        <v>116</v>
      </c>
      <c r="K27" s="44">
        <v>951</v>
      </c>
      <c r="L27" s="43">
        <v>8.58</v>
      </c>
    </row>
    <row r="28" spans="1:12" ht="15" x14ac:dyDescent="0.25">
      <c r="A28" s="14"/>
      <c r="B28" s="15"/>
      <c r="C28" s="11"/>
      <c r="D28" s="7" t="s">
        <v>23</v>
      </c>
      <c r="E28" s="42" t="s">
        <v>53</v>
      </c>
      <c r="F28" s="43">
        <v>50</v>
      </c>
      <c r="G28" s="43">
        <v>4</v>
      </c>
      <c r="H28" s="43">
        <v>0</v>
      </c>
      <c r="I28" s="43">
        <v>25</v>
      </c>
      <c r="J28" s="43">
        <v>118</v>
      </c>
      <c r="K28" s="44">
        <v>108</v>
      </c>
      <c r="L28" s="43">
        <v>2.75</v>
      </c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100</v>
      </c>
      <c r="G29" s="43"/>
      <c r="H29" s="43"/>
      <c r="I29" s="43"/>
      <c r="J29" s="43"/>
      <c r="K29" s="44"/>
      <c r="L29" s="43">
        <v>11.63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:J32" si="6">SUM(G25:G31)</f>
        <v>12</v>
      </c>
      <c r="H32" s="19">
        <f t="shared" si="6"/>
        <v>9</v>
      </c>
      <c r="I32" s="19">
        <f t="shared" si="6"/>
        <v>87</v>
      </c>
      <c r="J32" s="19">
        <f t="shared" si="6"/>
        <v>481</v>
      </c>
      <c r="K32" s="25"/>
      <c r="L32" s="19">
        <f t="shared" ref="L32" si="7">SUM(L25:L31)</f>
        <v>35.85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1</v>
      </c>
      <c r="H33" s="43">
        <v>4</v>
      </c>
      <c r="I33" s="43">
        <v>6</v>
      </c>
      <c r="J33" s="43">
        <v>64</v>
      </c>
      <c r="K33" s="44">
        <v>38</v>
      </c>
      <c r="L33" s="43">
        <v>4.9400000000000004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2</v>
      </c>
      <c r="H34" s="43">
        <v>2</v>
      </c>
      <c r="I34" s="43">
        <v>14</v>
      </c>
      <c r="J34" s="43">
        <v>84</v>
      </c>
      <c r="K34" s="44">
        <v>208</v>
      </c>
      <c r="L34" s="43">
        <v>4.55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150</v>
      </c>
      <c r="G35" s="43">
        <v>3</v>
      </c>
      <c r="H35" s="43">
        <v>5</v>
      </c>
      <c r="I35" s="43">
        <v>20</v>
      </c>
      <c r="J35" s="43">
        <v>157</v>
      </c>
      <c r="K35" s="44">
        <v>694</v>
      </c>
      <c r="L35" s="43">
        <v>12.85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90</v>
      </c>
      <c r="G36" s="43">
        <v>21</v>
      </c>
      <c r="H36" s="43">
        <v>18</v>
      </c>
      <c r="I36" s="43">
        <v>5</v>
      </c>
      <c r="J36" s="43">
        <v>183</v>
      </c>
      <c r="K36" s="44">
        <v>591</v>
      </c>
      <c r="L36" s="43">
        <v>61.19</v>
      </c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</v>
      </c>
      <c r="H37" s="43">
        <v>0</v>
      </c>
      <c r="I37" s="43">
        <v>25</v>
      </c>
      <c r="J37" s="43">
        <v>94</v>
      </c>
      <c r="K37" s="44">
        <v>868</v>
      </c>
      <c r="L37" s="43">
        <v>4.4800000000000004</v>
      </c>
    </row>
    <row r="38" spans="1:12" ht="15" x14ac:dyDescent="0.25">
      <c r="A38" s="14"/>
      <c r="B38" s="15"/>
      <c r="C38" s="11"/>
      <c r="D38" s="7" t="s">
        <v>31</v>
      </c>
      <c r="E38" s="42" t="s">
        <v>53</v>
      </c>
      <c r="F38" s="43">
        <v>50</v>
      </c>
      <c r="G38" s="43">
        <v>4</v>
      </c>
      <c r="H38" s="43">
        <v>0</v>
      </c>
      <c r="I38" s="43">
        <v>25</v>
      </c>
      <c r="J38" s="43">
        <v>118</v>
      </c>
      <c r="K38" s="44">
        <v>108</v>
      </c>
      <c r="L38" s="43">
        <v>2.75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:J42" si="8">SUM(G33:G41)</f>
        <v>31</v>
      </c>
      <c r="H42" s="19">
        <f t="shared" si="8"/>
        <v>29</v>
      </c>
      <c r="I42" s="19">
        <f t="shared" si="8"/>
        <v>95</v>
      </c>
      <c r="J42" s="19">
        <f t="shared" si="8"/>
        <v>700</v>
      </c>
      <c r="K42" s="25"/>
      <c r="L42" s="19">
        <f t="shared" ref="L42" si="9">SUM(L33:L41)</f>
        <v>90.76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1300</v>
      </c>
      <c r="G43" s="32">
        <f t="shared" ref="G43" si="10">G32+G42</f>
        <v>43</v>
      </c>
      <c r="H43" s="32">
        <f t="shared" ref="H43" si="11">H32+H42</f>
        <v>38</v>
      </c>
      <c r="I43" s="32">
        <f t="shared" ref="I43" si="12">I32+I42</f>
        <v>182</v>
      </c>
      <c r="J43" s="32">
        <f t="shared" ref="J43:L43" si="13">J32+J42</f>
        <v>1181</v>
      </c>
      <c r="K43" s="32"/>
      <c r="L43" s="32">
        <f t="shared" si="13"/>
        <v>126.61000000000001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220</v>
      </c>
      <c r="G44" s="40">
        <v>28</v>
      </c>
      <c r="H44" s="40">
        <v>18</v>
      </c>
      <c r="I44" s="40">
        <v>32</v>
      </c>
      <c r="J44" s="40">
        <v>280</v>
      </c>
      <c r="K44" s="41">
        <v>469</v>
      </c>
      <c r="L44" s="40">
        <v>70.42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</v>
      </c>
      <c r="H46" s="43">
        <v>0</v>
      </c>
      <c r="I46" s="43">
        <v>14</v>
      </c>
      <c r="J46" s="43">
        <v>28</v>
      </c>
      <c r="K46" s="44">
        <v>943</v>
      </c>
      <c r="L46" s="43">
        <v>2</v>
      </c>
    </row>
    <row r="47" spans="1:12" ht="15" x14ac:dyDescent="0.25">
      <c r="A47" s="23"/>
      <c r="B47" s="15"/>
      <c r="C47" s="11"/>
      <c r="D47" s="7" t="s">
        <v>23</v>
      </c>
      <c r="E47" s="42" t="s">
        <v>53</v>
      </c>
      <c r="F47" s="43">
        <v>50</v>
      </c>
      <c r="G47" s="43">
        <v>4</v>
      </c>
      <c r="H47" s="43">
        <v>0</v>
      </c>
      <c r="I47" s="43">
        <v>25</v>
      </c>
      <c r="J47" s="43">
        <v>118</v>
      </c>
      <c r="K47" s="44">
        <v>108</v>
      </c>
      <c r="L47" s="43">
        <v>2.75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470</v>
      </c>
      <c r="G51" s="19">
        <f t="shared" ref="G51:J51" si="14">SUM(G44:G50)</f>
        <v>32</v>
      </c>
      <c r="H51" s="19">
        <f t="shared" si="14"/>
        <v>18</v>
      </c>
      <c r="I51" s="19">
        <f t="shared" si="14"/>
        <v>71</v>
      </c>
      <c r="J51" s="19">
        <f t="shared" si="14"/>
        <v>426</v>
      </c>
      <c r="K51" s="25"/>
      <c r="L51" s="19">
        <f t="shared" ref="L51" si="15">SUM(L44:L50)</f>
        <v>75.17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1</v>
      </c>
      <c r="H52" s="43">
        <v>6</v>
      </c>
      <c r="I52" s="43">
        <v>10</v>
      </c>
      <c r="J52" s="43">
        <v>97</v>
      </c>
      <c r="K52" s="44">
        <v>20</v>
      </c>
      <c r="L52" s="43">
        <v>6.58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2</v>
      </c>
      <c r="H53" s="43">
        <v>6</v>
      </c>
      <c r="I53" s="43">
        <v>9</v>
      </c>
      <c r="J53" s="43">
        <v>98</v>
      </c>
      <c r="K53" s="44">
        <v>202</v>
      </c>
      <c r="L53" s="43">
        <v>6.96</v>
      </c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150</v>
      </c>
      <c r="G54" s="43">
        <v>4</v>
      </c>
      <c r="H54" s="43">
        <v>5</v>
      </c>
      <c r="I54" s="43">
        <v>40</v>
      </c>
      <c r="J54" s="43">
        <v>225</v>
      </c>
      <c r="K54" s="44">
        <v>202</v>
      </c>
      <c r="L54" s="43">
        <v>12.3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90</v>
      </c>
      <c r="G55" s="43">
        <v>8</v>
      </c>
      <c r="H55" s="43">
        <v>5</v>
      </c>
      <c r="I55" s="43">
        <v>8</v>
      </c>
      <c r="J55" s="43">
        <v>109</v>
      </c>
      <c r="K55" s="44">
        <v>156</v>
      </c>
      <c r="L55" s="43">
        <v>21.92</v>
      </c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</v>
      </c>
      <c r="H56" s="43">
        <v>0</v>
      </c>
      <c r="I56" s="43">
        <v>25</v>
      </c>
      <c r="J56" s="43">
        <v>94</v>
      </c>
      <c r="K56" s="44">
        <v>868</v>
      </c>
      <c r="L56" s="43">
        <v>4.4800000000000004</v>
      </c>
    </row>
    <row r="57" spans="1:12" ht="15" x14ac:dyDescent="0.25">
      <c r="A57" s="23"/>
      <c r="B57" s="15"/>
      <c r="C57" s="11"/>
      <c r="D57" s="7" t="s">
        <v>31</v>
      </c>
      <c r="E57" s="42" t="s">
        <v>53</v>
      </c>
      <c r="F57" s="43">
        <v>50</v>
      </c>
      <c r="G57" s="43">
        <v>4</v>
      </c>
      <c r="H57" s="43">
        <v>0</v>
      </c>
      <c r="I57" s="43">
        <v>25</v>
      </c>
      <c r="J57" s="43">
        <v>118</v>
      </c>
      <c r="K57" s="44">
        <v>108</v>
      </c>
      <c r="L57" s="43">
        <v>2.75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:J61" si="16">SUM(G52:G60)</f>
        <v>19</v>
      </c>
      <c r="H61" s="19">
        <f t="shared" si="16"/>
        <v>22</v>
      </c>
      <c r="I61" s="19">
        <f t="shared" si="16"/>
        <v>117</v>
      </c>
      <c r="J61" s="19">
        <f t="shared" si="16"/>
        <v>741</v>
      </c>
      <c r="K61" s="25"/>
      <c r="L61" s="19">
        <f t="shared" ref="L61" si="17">SUM(L52:L60)</f>
        <v>54.990000000000009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1220</v>
      </c>
      <c r="G62" s="32">
        <f t="shared" ref="G62" si="18">G51+G61</f>
        <v>51</v>
      </c>
      <c r="H62" s="32">
        <f t="shared" ref="H62" si="19">H51+H61</f>
        <v>40</v>
      </c>
      <c r="I62" s="32">
        <f t="shared" ref="I62" si="20">I51+I61</f>
        <v>188</v>
      </c>
      <c r="J62" s="32">
        <f t="shared" ref="J62:L62" si="21">J51+J61</f>
        <v>1167</v>
      </c>
      <c r="K62" s="32"/>
      <c r="L62" s="32">
        <f t="shared" si="21"/>
        <v>130.16000000000003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8</v>
      </c>
      <c r="H63" s="40">
        <v>6</v>
      </c>
      <c r="I63" s="40">
        <v>20</v>
      </c>
      <c r="J63" s="40">
        <v>158</v>
      </c>
      <c r="K63" s="41">
        <v>390</v>
      </c>
      <c r="L63" s="40">
        <v>13.43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1</v>
      </c>
      <c r="H65" s="43">
        <v>2</v>
      </c>
      <c r="I65" s="43">
        <v>22</v>
      </c>
      <c r="J65" s="43">
        <v>116</v>
      </c>
      <c r="K65" s="44">
        <v>951</v>
      </c>
      <c r="L65" s="43">
        <v>8.58</v>
      </c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50</v>
      </c>
      <c r="G66" s="43">
        <v>4</v>
      </c>
      <c r="H66" s="43">
        <v>0</v>
      </c>
      <c r="I66" s="43">
        <v>25</v>
      </c>
      <c r="J66" s="43">
        <v>118</v>
      </c>
      <c r="K66" s="44">
        <v>108</v>
      </c>
      <c r="L66" s="43">
        <v>2.75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66</v>
      </c>
      <c r="F68" s="43">
        <v>100</v>
      </c>
      <c r="G68" s="43">
        <v>8</v>
      </c>
      <c r="H68" s="43">
        <v>12</v>
      </c>
      <c r="I68" s="43">
        <v>53</v>
      </c>
      <c r="J68" s="43">
        <v>347</v>
      </c>
      <c r="K68" s="44"/>
      <c r="L68" s="43">
        <v>20.2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:J70" si="22">SUM(G63:G69)</f>
        <v>21</v>
      </c>
      <c r="H70" s="19">
        <f t="shared" si="22"/>
        <v>20</v>
      </c>
      <c r="I70" s="19">
        <f t="shared" si="22"/>
        <v>120</v>
      </c>
      <c r="J70" s="19">
        <f t="shared" si="22"/>
        <v>739</v>
      </c>
      <c r="K70" s="25"/>
      <c r="L70" s="19">
        <f t="shared" ref="L70" si="23">SUM(L63:L69)</f>
        <v>44.959999999999994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1</v>
      </c>
      <c r="H71" s="43">
        <v>4</v>
      </c>
      <c r="I71" s="43">
        <v>2</v>
      </c>
      <c r="J71" s="43">
        <v>45</v>
      </c>
      <c r="K71" s="44">
        <v>15</v>
      </c>
      <c r="L71" s="43">
        <v>8.57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3</v>
      </c>
      <c r="H72" s="43">
        <v>4</v>
      </c>
      <c r="I72" s="43">
        <v>17</v>
      </c>
      <c r="J72" s="43">
        <v>115</v>
      </c>
      <c r="K72" s="44">
        <v>49</v>
      </c>
      <c r="L72" s="43">
        <v>11.39</v>
      </c>
    </row>
    <row r="73" spans="1:12" ht="15" x14ac:dyDescent="0.25">
      <c r="A73" s="23"/>
      <c r="B73" s="15"/>
      <c r="C73" s="11"/>
      <c r="D73" s="7" t="s">
        <v>28</v>
      </c>
      <c r="E73" s="42" t="s">
        <v>47</v>
      </c>
      <c r="F73" s="43">
        <v>150</v>
      </c>
      <c r="G73" s="43">
        <v>6</v>
      </c>
      <c r="H73" s="43">
        <v>5</v>
      </c>
      <c r="I73" s="43">
        <v>26</v>
      </c>
      <c r="J73" s="43">
        <v>168</v>
      </c>
      <c r="K73" s="44">
        <v>688</v>
      </c>
      <c r="L73" s="43">
        <v>6.79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90</v>
      </c>
      <c r="G74" s="43">
        <v>19</v>
      </c>
      <c r="H74" s="43">
        <v>12</v>
      </c>
      <c r="I74" s="43">
        <v>0</v>
      </c>
      <c r="J74" s="43">
        <v>186</v>
      </c>
      <c r="K74" s="44">
        <v>637</v>
      </c>
      <c r="L74" s="43">
        <v>44.15</v>
      </c>
    </row>
    <row r="75" spans="1:12" ht="15" x14ac:dyDescent="0.2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</v>
      </c>
      <c r="H75" s="43">
        <v>0</v>
      </c>
      <c r="I75" s="43">
        <v>19</v>
      </c>
      <c r="J75" s="43">
        <v>75</v>
      </c>
      <c r="K75" s="44">
        <v>72</v>
      </c>
      <c r="L75" s="43">
        <v>11.18</v>
      </c>
    </row>
    <row r="76" spans="1:12" ht="15" x14ac:dyDescent="0.25">
      <c r="A76" s="23"/>
      <c r="B76" s="15"/>
      <c r="C76" s="11"/>
      <c r="D76" s="7" t="s">
        <v>31</v>
      </c>
      <c r="E76" s="42" t="s">
        <v>53</v>
      </c>
      <c r="F76" s="43">
        <v>50</v>
      </c>
      <c r="G76" s="43">
        <v>4</v>
      </c>
      <c r="H76" s="43">
        <v>0</v>
      </c>
      <c r="I76" s="43">
        <v>25</v>
      </c>
      <c r="J76" s="43">
        <v>118</v>
      </c>
      <c r="K76" s="44">
        <v>108</v>
      </c>
      <c r="L76" s="43">
        <v>2.75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:J80" si="24">SUM(G71:G79)</f>
        <v>33</v>
      </c>
      <c r="H80" s="19">
        <f t="shared" si="24"/>
        <v>25</v>
      </c>
      <c r="I80" s="19">
        <f t="shared" si="24"/>
        <v>89</v>
      </c>
      <c r="J80" s="19">
        <f t="shared" si="24"/>
        <v>707</v>
      </c>
      <c r="K80" s="25"/>
      <c r="L80" s="19">
        <f t="shared" ref="L80" si="25">SUM(L71:L79)</f>
        <v>84.830000000000013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1300</v>
      </c>
      <c r="G81" s="32">
        <f t="shared" ref="G81" si="26">G70+G80</f>
        <v>54</v>
      </c>
      <c r="H81" s="32">
        <f t="shared" ref="H81" si="27">H70+H80</f>
        <v>45</v>
      </c>
      <c r="I81" s="32">
        <f t="shared" ref="I81" si="28">I70+I80</f>
        <v>209</v>
      </c>
      <c r="J81" s="32">
        <f t="shared" ref="J81:L81" si="29">J70+J80</f>
        <v>1446</v>
      </c>
      <c r="K81" s="32"/>
      <c r="L81" s="32">
        <f t="shared" si="29"/>
        <v>129.79000000000002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200</v>
      </c>
      <c r="G82" s="40">
        <v>3</v>
      </c>
      <c r="H82" s="40">
        <v>4</v>
      </c>
      <c r="I82" s="40">
        <v>37</v>
      </c>
      <c r="J82" s="40">
        <v>197</v>
      </c>
      <c r="K82" s="41">
        <v>168</v>
      </c>
      <c r="L82" s="40">
        <v>15.85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0</v>
      </c>
      <c r="H84" s="43">
        <v>0</v>
      </c>
      <c r="I84" s="43">
        <v>14</v>
      </c>
      <c r="J84" s="43">
        <v>28</v>
      </c>
      <c r="K84" s="44">
        <v>943</v>
      </c>
      <c r="L84" s="43">
        <v>2</v>
      </c>
    </row>
    <row r="85" spans="1:12" ht="15" x14ac:dyDescent="0.25">
      <c r="A85" s="23"/>
      <c r="B85" s="15"/>
      <c r="C85" s="11"/>
      <c r="D85" s="7" t="s">
        <v>23</v>
      </c>
      <c r="E85" s="42" t="s">
        <v>72</v>
      </c>
      <c r="F85" s="43">
        <v>60</v>
      </c>
      <c r="G85" s="43">
        <v>2</v>
      </c>
      <c r="H85" s="43">
        <v>25</v>
      </c>
      <c r="I85" s="43">
        <v>15</v>
      </c>
      <c r="J85" s="43">
        <v>394</v>
      </c>
      <c r="K85" s="44">
        <v>94</v>
      </c>
      <c r="L85" s="43">
        <v>10.63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:J89" si="30">SUM(G82:G88)</f>
        <v>5</v>
      </c>
      <c r="H89" s="19">
        <f t="shared" si="30"/>
        <v>29</v>
      </c>
      <c r="I89" s="19">
        <f t="shared" si="30"/>
        <v>66</v>
      </c>
      <c r="J89" s="19">
        <f t="shared" si="30"/>
        <v>619</v>
      </c>
      <c r="K89" s="25"/>
      <c r="L89" s="19">
        <f t="shared" ref="L89" si="31">SUM(L82:L88)</f>
        <v>28.480000000000004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60</v>
      </c>
      <c r="G90" s="43">
        <v>1</v>
      </c>
      <c r="H90" s="43">
        <v>6</v>
      </c>
      <c r="I90" s="43">
        <v>2</v>
      </c>
      <c r="J90" s="43">
        <v>65</v>
      </c>
      <c r="K90" s="44">
        <v>15</v>
      </c>
      <c r="L90" s="43">
        <v>10.199999999999999</v>
      </c>
    </row>
    <row r="91" spans="1:12" ht="15" x14ac:dyDescent="0.25">
      <c r="A91" s="23"/>
      <c r="B91" s="15"/>
      <c r="C91" s="11"/>
      <c r="D91" s="7" t="s">
        <v>27</v>
      </c>
      <c r="E91" s="42" t="s">
        <v>74</v>
      </c>
      <c r="F91" s="43">
        <v>200</v>
      </c>
      <c r="G91" s="43">
        <v>7</v>
      </c>
      <c r="H91" s="43">
        <v>7</v>
      </c>
      <c r="I91" s="43">
        <v>11</v>
      </c>
      <c r="J91" s="43">
        <v>134</v>
      </c>
      <c r="K91" s="44">
        <v>87</v>
      </c>
      <c r="L91" s="43">
        <v>18.57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150</v>
      </c>
      <c r="G92" s="43">
        <v>7</v>
      </c>
      <c r="H92" s="43">
        <v>6</v>
      </c>
      <c r="I92" s="43">
        <v>36</v>
      </c>
      <c r="J92" s="43">
        <v>230</v>
      </c>
      <c r="K92" s="44">
        <v>679</v>
      </c>
      <c r="L92" s="43">
        <v>10.5</v>
      </c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90</v>
      </c>
      <c r="G93" s="43">
        <v>26</v>
      </c>
      <c r="H93" s="43">
        <v>31</v>
      </c>
      <c r="I93" s="43">
        <v>4</v>
      </c>
      <c r="J93" s="43">
        <v>401</v>
      </c>
      <c r="K93" s="44">
        <v>190</v>
      </c>
      <c r="L93" s="43">
        <v>50.49</v>
      </c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</v>
      </c>
      <c r="H94" s="43">
        <v>0</v>
      </c>
      <c r="I94" s="43">
        <v>14</v>
      </c>
      <c r="J94" s="43">
        <v>28</v>
      </c>
      <c r="K94" s="44">
        <v>943</v>
      </c>
      <c r="L94" s="43">
        <v>2</v>
      </c>
    </row>
    <row r="95" spans="1:12" ht="15" x14ac:dyDescent="0.25">
      <c r="A95" s="23"/>
      <c r="B95" s="15"/>
      <c r="C95" s="11"/>
      <c r="D95" s="7" t="s">
        <v>31</v>
      </c>
      <c r="E95" s="42" t="s">
        <v>53</v>
      </c>
      <c r="F95" s="43">
        <v>50</v>
      </c>
      <c r="G95" s="43">
        <v>4</v>
      </c>
      <c r="H95" s="43">
        <v>0</v>
      </c>
      <c r="I95" s="43">
        <v>25</v>
      </c>
      <c r="J95" s="43">
        <v>118</v>
      </c>
      <c r="K95" s="44">
        <v>108</v>
      </c>
      <c r="L95" s="43">
        <v>2.75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:J99" si="32">SUM(G90:G98)</f>
        <v>45</v>
      </c>
      <c r="H99" s="19">
        <f t="shared" si="32"/>
        <v>50</v>
      </c>
      <c r="I99" s="19">
        <f t="shared" si="32"/>
        <v>92</v>
      </c>
      <c r="J99" s="19">
        <f t="shared" si="32"/>
        <v>976</v>
      </c>
      <c r="K99" s="25"/>
      <c r="L99" s="19">
        <f t="shared" ref="L99" si="33">SUM(L90:L98)</f>
        <v>94.509999999999991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1210</v>
      </c>
      <c r="G100" s="32">
        <f t="shared" ref="G100" si="34">G89+G99</f>
        <v>50</v>
      </c>
      <c r="H100" s="32">
        <f t="shared" ref="H100" si="35">H89+H99</f>
        <v>79</v>
      </c>
      <c r="I100" s="32">
        <f t="shared" ref="I100" si="36">I89+I99</f>
        <v>158</v>
      </c>
      <c r="J100" s="32">
        <f t="shared" ref="J100:L100" si="37">J89+J99</f>
        <v>1595</v>
      </c>
      <c r="K100" s="32"/>
      <c r="L100" s="32">
        <f t="shared" si="37"/>
        <v>122.99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8</v>
      </c>
      <c r="H101" s="40">
        <v>9</v>
      </c>
      <c r="I101" s="40">
        <v>33</v>
      </c>
      <c r="J101" s="40">
        <v>245</v>
      </c>
      <c r="K101" s="41">
        <v>177</v>
      </c>
      <c r="L101" s="40">
        <v>18.72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1</v>
      </c>
      <c r="H103" s="43">
        <v>0</v>
      </c>
      <c r="I103" s="43">
        <v>29</v>
      </c>
      <c r="J103" s="43">
        <v>122</v>
      </c>
      <c r="K103" s="44">
        <v>874</v>
      </c>
      <c r="L103" s="43">
        <v>9.24</v>
      </c>
    </row>
    <row r="104" spans="1:12" ht="15" x14ac:dyDescent="0.25">
      <c r="A104" s="23"/>
      <c r="B104" s="15"/>
      <c r="C104" s="11"/>
      <c r="D104" s="7" t="s">
        <v>23</v>
      </c>
      <c r="E104" s="42" t="s">
        <v>53</v>
      </c>
      <c r="F104" s="43">
        <v>50</v>
      </c>
      <c r="G104" s="43">
        <v>4</v>
      </c>
      <c r="H104" s="43">
        <v>0</v>
      </c>
      <c r="I104" s="43">
        <v>25</v>
      </c>
      <c r="J104" s="43">
        <v>118</v>
      </c>
      <c r="K104" s="44">
        <v>108</v>
      </c>
      <c r="L104" s="43">
        <v>2.75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66</v>
      </c>
      <c r="F106" s="43">
        <v>100</v>
      </c>
      <c r="G106" s="43">
        <v>8</v>
      </c>
      <c r="H106" s="43">
        <v>12</v>
      </c>
      <c r="I106" s="43">
        <v>53</v>
      </c>
      <c r="J106" s="43">
        <v>347</v>
      </c>
      <c r="K106" s="44"/>
      <c r="L106" s="43">
        <v>20.2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38">SUM(G101:G107)</f>
        <v>21</v>
      </c>
      <c r="H108" s="19">
        <f t="shared" si="38"/>
        <v>21</v>
      </c>
      <c r="I108" s="19">
        <f t="shared" si="38"/>
        <v>140</v>
      </c>
      <c r="J108" s="19">
        <f t="shared" si="38"/>
        <v>832</v>
      </c>
      <c r="K108" s="25"/>
      <c r="L108" s="19">
        <f t="shared" ref="L108" si="39">SUM(L101:L107)</f>
        <v>50.91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45</v>
      </c>
      <c r="F109" s="43">
        <v>60</v>
      </c>
      <c r="G109" s="43">
        <v>1</v>
      </c>
      <c r="H109" s="43">
        <v>4</v>
      </c>
      <c r="I109" s="43">
        <v>6</v>
      </c>
      <c r="J109" s="43">
        <v>64</v>
      </c>
      <c r="K109" s="44">
        <v>4</v>
      </c>
      <c r="L109" s="43">
        <v>8.6</v>
      </c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200</v>
      </c>
      <c r="G110" s="43">
        <v>2</v>
      </c>
      <c r="H110" s="43">
        <v>4</v>
      </c>
      <c r="I110" s="43">
        <v>13</v>
      </c>
      <c r="J110" s="43">
        <v>97</v>
      </c>
      <c r="K110" s="44">
        <v>197</v>
      </c>
      <c r="L110" s="43">
        <v>7.84</v>
      </c>
    </row>
    <row r="111" spans="1:12" ht="15" x14ac:dyDescent="0.25">
      <c r="A111" s="23"/>
      <c r="B111" s="15"/>
      <c r="C111" s="11"/>
      <c r="D111" s="7" t="s">
        <v>28</v>
      </c>
      <c r="E111" s="42" t="s">
        <v>63</v>
      </c>
      <c r="F111" s="43">
        <v>150</v>
      </c>
      <c r="G111" s="43">
        <v>4</v>
      </c>
      <c r="H111" s="43">
        <v>5</v>
      </c>
      <c r="I111" s="43">
        <v>40</v>
      </c>
      <c r="J111" s="43">
        <v>225</v>
      </c>
      <c r="K111" s="44">
        <v>202</v>
      </c>
      <c r="L111" s="43">
        <v>12.3</v>
      </c>
    </row>
    <row r="112" spans="1:12" ht="15" x14ac:dyDescent="0.25">
      <c r="A112" s="23"/>
      <c r="B112" s="15"/>
      <c r="C112" s="11"/>
      <c r="D112" s="7" t="s">
        <v>29</v>
      </c>
      <c r="E112" s="42" t="s">
        <v>48</v>
      </c>
      <c r="F112" s="43">
        <v>90</v>
      </c>
      <c r="G112" s="43">
        <v>13</v>
      </c>
      <c r="H112" s="43">
        <v>15</v>
      </c>
      <c r="I112" s="43">
        <v>17</v>
      </c>
      <c r="J112" s="43">
        <v>226</v>
      </c>
      <c r="K112" s="44">
        <v>286</v>
      </c>
      <c r="L112" s="43">
        <v>40.96</v>
      </c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</v>
      </c>
      <c r="H113" s="43">
        <v>0</v>
      </c>
      <c r="I113" s="43">
        <v>25</v>
      </c>
      <c r="J113" s="43">
        <v>94</v>
      </c>
      <c r="K113" s="44">
        <v>868</v>
      </c>
      <c r="L113" s="43">
        <v>4.4800000000000004</v>
      </c>
    </row>
    <row r="114" spans="1:12" ht="15" x14ac:dyDescent="0.25">
      <c r="A114" s="23"/>
      <c r="B114" s="15"/>
      <c r="C114" s="11"/>
      <c r="D114" s="7" t="s">
        <v>31</v>
      </c>
      <c r="E114" s="42" t="s">
        <v>53</v>
      </c>
      <c r="F114" s="43">
        <v>50</v>
      </c>
      <c r="G114" s="43">
        <v>4</v>
      </c>
      <c r="H114" s="43">
        <v>0</v>
      </c>
      <c r="I114" s="43">
        <v>25</v>
      </c>
      <c r="J114" s="43">
        <v>118</v>
      </c>
      <c r="K114" s="44">
        <v>108</v>
      </c>
      <c r="L114" s="43">
        <v>2.75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40">SUM(G109:G117)</f>
        <v>24</v>
      </c>
      <c r="H118" s="19">
        <f t="shared" si="40"/>
        <v>28</v>
      </c>
      <c r="I118" s="19">
        <f t="shared" si="40"/>
        <v>126</v>
      </c>
      <c r="J118" s="19">
        <f t="shared" si="40"/>
        <v>824</v>
      </c>
      <c r="K118" s="25"/>
      <c r="L118" s="19">
        <f t="shared" ref="L118" si="41">SUM(L109:L117)</f>
        <v>76.930000000000007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1300</v>
      </c>
      <c r="G119" s="32">
        <f t="shared" ref="G119" si="42">G108+G118</f>
        <v>45</v>
      </c>
      <c r="H119" s="32">
        <f t="shared" ref="H119" si="43">H108+H118</f>
        <v>49</v>
      </c>
      <c r="I119" s="32">
        <f t="shared" ref="I119" si="44">I108+I118</f>
        <v>266</v>
      </c>
      <c r="J119" s="32">
        <f t="shared" ref="J119:L119" si="45">J108+J118</f>
        <v>1656</v>
      </c>
      <c r="K119" s="32"/>
      <c r="L119" s="32">
        <f t="shared" si="45"/>
        <v>127.84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42</v>
      </c>
      <c r="F120" s="40">
        <v>200</v>
      </c>
      <c r="G120" s="40">
        <v>6</v>
      </c>
      <c r="H120" s="40">
        <v>9</v>
      </c>
      <c r="I120" s="40">
        <v>25</v>
      </c>
      <c r="J120" s="40">
        <v>207</v>
      </c>
      <c r="K120" s="41">
        <v>100</v>
      </c>
      <c r="L120" s="40">
        <v>12.96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1</v>
      </c>
      <c r="H122" s="43">
        <v>2</v>
      </c>
      <c r="I122" s="43">
        <v>22</v>
      </c>
      <c r="J122" s="43">
        <v>116</v>
      </c>
      <c r="K122" s="44">
        <v>951</v>
      </c>
      <c r="L122" s="43">
        <v>8.58</v>
      </c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50</v>
      </c>
      <c r="G123" s="43">
        <v>4</v>
      </c>
      <c r="H123" s="43">
        <v>0</v>
      </c>
      <c r="I123" s="43">
        <v>25</v>
      </c>
      <c r="J123" s="43">
        <v>118</v>
      </c>
      <c r="K123" s="44">
        <v>108</v>
      </c>
      <c r="L123" s="43">
        <v>2.75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46">SUM(G120:G126)</f>
        <v>11</v>
      </c>
      <c r="H127" s="19">
        <f t="shared" si="46"/>
        <v>11</v>
      </c>
      <c r="I127" s="19">
        <f t="shared" si="46"/>
        <v>72</v>
      </c>
      <c r="J127" s="19">
        <f t="shared" si="46"/>
        <v>441</v>
      </c>
      <c r="K127" s="25"/>
      <c r="L127" s="19">
        <f t="shared" ref="L127" si="47">SUM(L120:L126)</f>
        <v>24.29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>
        <v>60</v>
      </c>
      <c r="G128" s="43">
        <v>1</v>
      </c>
      <c r="H128" s="43">
        <v>6</v>
      </c>
      <c r="I128" s="43">
        <v>5</v>
      </c>
      <c r="J128" s="43">
        <v>76</v>
      </c>
      <c r="K128" s="44">
        <v>21</v>
      </c>
      <c r="L128" s="43">
        <v>7.66</v>
      </c>
    </row>
    <row r="129" spans="1:12" ht="15" x14ac:dyDescent="0.25">
      <c r="A129" s="14"/>
      <c r="B129" s="15"/>
      <c r="C129" s="11"/>
      <c r="D129" s="7" t="s">
        <v>27</v>
      </c>
      <c r="E129" s="42" t="s">
        <v>56</v>
      </c>
      <c r="F129" s="43">
        <v>200</v>
      </c>
      <c r="G129" s="43">
        <v>2</v>
      </c>
      <c r="H129" s="43">
        <v>2</v>
      </c>
      <c r="I129" s="43">
        <v>14</v>
      </c>
      <c r="J129" s="43">
        <v>84</v>
      </c>
      <c r="K129" s="44">
        <v>208</v>
      </c>
      <c r="L129" s="43">
        <v>4.55</v>
      </c>
    </row>
    <row r="130" spans="1:12" ht="15" x14ac:dyDescent="0.25">
      <c r="A130" s="14"/>
      <c r="B130" s="15"/>
      <c r="C130" s="11"/>
      <c r="D130" s="7" t="s">
        <v>28</v>
      </c>
      <c r="E130" s="42" t="s">
        <v>57</v>
      </c>
      <c r="F130" s="43">
        <v>150</v>
      </c>
      <c r="G130" s="43">
        <v>3</v>
      </c>
      <c r="H130" s="43">
        <v>5</v>
      </c>
      <c r="I130" s="43">
        <v>20</v>
      </c>
      <c r="J130" s="43">
        <v>157</v>
      </c>
      <c r="K130" s="44">
        <v>694</v>
      </c>
      <c r="L130" s="43">
        <v>12.85</v>
      </c>
    </row>
    <row r="131" spans="1:12" ht="15" x14ac:dyDescent="0.25">
      <c r="A131" s="14"/>
      <c r="B131" s="15"/>
      <c r="C131" s="11"/>
      <c r="D131" s="7" t="s">
        <v>29</v>
      </c>
      <c r="E131" s="42" t="s">
        <v>80</v>
      </c>
      <c r="F131" s="43">
        <v>90</v>
      </c>
      <c r="G131" s="43">
        <v>14</v>
      </c>
      <c r="H131" s="43">
        <v>8</v>
      </c>
      <c r="I131" s="43">
        <v>7</v>
      </c>
      <c r="J131" s="43">
        <v>150</v>
      </c>
      <c r="K131" s="44">
        <v>153</v>
      </c>
      <c r="L131" s="43">
        <v>21.75</v>
      </c>
    </row>
    <row r="132" spans="1:12" ht="15" x14ac:dyDescent="0.2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</v>
      </c>
      <c r="H132" s="43">
        <v>0</v>
      </c>
      <c r="I132" s="43">
        <v>14</v>
      </c>
      <c r="J132" s="43">
        <v>28</v>
      </c>
      <c r="K132" s="44">
        <v>943</v>
      </c>
      <c r="L132" s="43">
        <v>2</v>
      </c>
    </row>
    <row r="133" spans="1:12" ht="15" x14ac:dyDescent="0.25">
      <c r="A133" s="14"/>
      <c r="B133" s="15"/>
      <c r="C133" s="11"/>
      <c r="D133" s="7" t="s">
        <v>31</v>
      </c>
      <c r="E133" s="42" t="s">
        <v>53</v>
      </c>
      <c r="F133" s="43">
        <v>50</v>
      </c>
      <c r="G133" s="43">
        <v>4</v>
      </c>
      <c r="H133" s="43">
        <v>0</v>
      </c>
      <c r="I133" s="43">
        <v>25</v>
      </c>
      <c r="J133" s="43">
        <v>118</v>
      </c>
      <c r="K133" s="44">
        <v>108</v>
      </c>
      <c r="L133" s="43">
        <v>2.75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48">SUM(G128:G136)</f>
        <v>24</v>
      </c>
      <c r="H137" s="19">
        <f t="shared" si="48"/>
        <v>21</v>
      </c>
      <c r="I137" s="19">
        <f t="shared" si="48"/>
        <v>85</v>
      </c>
      <c r="J137" s="19">
        <f t="shared" si="48"/>
        <v>613</v>
      </c>
      <c r="K137" s="25"/>
      <c r="L137" s="19">
        <f t="shared" ref="L137" si="49">SUM(L128:L136)</f>
        <v>51.56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1200</v>
      </c>
      <c r="G138" s="32">
        <f t="shared" ref="G138" si="50">G127+G137</f>
        <v>35</v>
      </c>
      <c r="H138" s="32">
        <f t="shared" ref="H138" si="51">H127+H137</f>
        <v>32</v>
      </c>
      <c r="I138" s="32">
        <f t="shared" ref="I138" si="52">I127+I137</f>
        <v>157</v>
      </c>
      <c r="J138" s="32">
        <f t="shared" ref="J138:L138" si="53">J127+J137</f>
        <v>1054</v>
      </c>
      <c r="K138" s="32"/>
      <c r="L138" s="32">
        <f t="shared" si="53"/>
        <v>75.849999999999994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220</v>
      </c>
      <c r="G139" s="40">
        <v>25</v>
      </c>
      <c r="H139" s="40">
        <v>18</v>
      </c>
      <c r="I139" s="40">
        <v>32</v>
      </c>
      <c r="J139" s="40">
        <v>280</v>
      </c>
      <c r="K139" s="41">
        <v>469</v>
      </c>
      <c r="L139" s="40">
        <v>70.42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0</v>
      </c>
      <c r="H141" s="43">
        <v>0</v>
      </c>
      <c r="I141" s="43">
        <v>14</v>
      </c>
      <c r="J141" s="43">
        <v>28</v>
      </c>
      <c r="K141" s="44">
        <v>943</v>
      </c>
      <c r="L141" s="43">
        <v>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53</v>
      </c>
      <c r="F142" s="43">
        <v>50</v>
      </c>
      <c r="G142" s="43">
        <v>4</v>
      </c>
      <c r="H142" s="43">
        <v>0</v>
      </c>
      <c r="I142" s="43">
        <v>25</v>
      </c>
      <c r="J142" s="43">
        <v>118</v>
      </c>
      <c r="K142" s="44">
        <v>108</v>
      </c>
      <c r="L142" s="43">
        <v>2.75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470</v>
      </c>
      <c r="G146" s="19">
        <f t="shared" ref="G146:J146" si="54">SUM(G139:G145)</f>
        <v>29</v>
      </c>
      <c r="H146" s="19">
        <f t="shared" si="54"/>
        <v>18</v>
      </c>
      <c r="I146" s="19">
        <f t="shared" si="54"/>
        <v>71</v>
      </c>
      <c r="J146" s="19">
        <f t="shared" si="54"/>
        <v>426</v>
      </c>
      <c r="K146" s="25"/>
      <c r="L146" s="19">
        <f t="shared" ref="L146" si="55">SUM(L139:L145)</f>
        <v>75.17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81</v>
      </c>
      <c r="F147" s="43">
        <v>60</v>
      </c>
      <c r="G147" s="43">
        <v>2</v>
      </c>
      <c r="H147" s="43">
        <v>3</v>
      </c>
      <c r="I147" s="43">
        <v>4</v>
      </c>
      <c r="J147" s="43">
        <v>50</v>
      </c>
      <c r="K147" s="44">
        <v>10</v>
      </c>
      <c r="L147" s="43">
        <v>18.690000000000001</v>
      </c>
    </row>
    <row r="148" spans="1:12" ht="15" x14ac:dyDescent="0.25">
      <c r="A148" s="23"/>
      <c r="B148" s="15"/>
      <c r="C148" s="11"/>
      <c r="D148" s="7" t="s">
        <v>27</v>
      </c>
      <c r="E148" s="42" t="s">
        <v>82</v>
      </c>
      <c r="F148" s="43">
        <v>200</v>
      </c>
      <c r="G148" s="43">
        <v>6</v>
      </c>
      <c r="H148" s="43">
        <v>8</v>
      </c>
      <c r="I148" s="43">
        <v>7</v>
      </c>
      <c r="J148" s="43">
        <v>164</v>
      </c>
      <c r="K148" s="44">
        <v>187</v>
      </c>
      <c r="L148" s="43">
        <v>5.48</v>
      </c>
    </row>
    <row r="149" spans="1:12" ht="15" x14ac:dyDescent="0.25">
      <c r="A149" s="23"/>
      <c r="B149" s="15"/>
      <c r="C149" s="11"/>
      <c r="D149" s="7" t="s">
        <v>28</v>
      </c>
      <c r="E149" s="42" t="s">
        <v>47</v>
      </c>
      <c r="F149" s="43">
        <v>150</v>
      </c>
      <c r="G149" s="43">
        <v>6</v>
      </c>
      <c r="H149" s="43">
        <v>5</v>
      </c>
      <c r="I149" s="43">
        <v>26</v>
      </c>
      <c r="J149" s="43">
        <v>168</v>
      </c>
      <c r="K149" s="44">
        <v>688</v>
      </c>
      <c r="L149" s="43">
        <v>6.79</v>
      </c>
    </row>
    <row r="150" spans="1:12" ht="15" x14ac:dyDescent="0.25">
      <c r="A150" s="23"/>
      <c r="B150" s="15"/>
      <c r="C150" s="11"/>
      <c r="D150" s="7" t="s">
        <v>29</v>
      </c>
      <c r="E150" s="42" t="s">
        <v>58</v>
      </c>
      <c r="F150" s="43">
        <v>90</v>
      </c>
      <c r="G150" s="43">
        <v>21</v>
      </c>
      <c r="H150" s="43">
        <v>18</v>
      </c>
      <c r="I150" s="43">
        <v>5</v>
      </c>
      <c r="J150" s="43">
        <v>183</v>
      </c>
      <c r="K150" s="44">
        <v>591</v>
      </c>
      <c r="L150" s="43">
        <v>61.19</v>
      </c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</v>
      </c>
      <c r="H151" s="43">
        <v>0</v>
      </c>
      <c r="I151" s="43">
        <v>14</v>
      </c>
      <c r="J151" s="43">
        <v>28</v>
      </c>
      <c r="K151" s="44">
        <v>943</v>
      </c>
      <c r="L151" s="43">
        <v>2</v>
      </c>
    </row>
    <row r="152" spans="1:12" ht="15" x14ac:dyDescent="0.25">
      <c r="A152" s="23"/>
      <c r="B152" s="15"/>
      <c r="C152" s="11"/>
      <c r="D152" s="7" t="s">
        <v>31</v>
      </c>
      <c r="E152" s="42" t="s">
        <v>53</v>
      </c>
      <c r="F152" s="43">
        <v>50</v>
      </c>
      <c r="G152" s="43">
        <v>4</v>
      </c>
      <c r="H152" s="43">
        <v>0</v>
      </c>
      <c r="I152" s="43">
        <v>25</v>
      </c>
      <c r="J152" s="43">
        <v>118</v>
      </c>
      <c r="K152" s="44">
        <v>108</v>
      </c>
      <c r="L152" s="43">
        <v>2.75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56">SUM(G147:G155)</f>
        <v>39</v>
      </c>
      <c r="H156" s="19">
        <f t="shared" si="56"/>
        <v>34</v>
      </c>
      <c r="I156" s="19">
        <f t="shared" si="56"/>
        <v>81</v>
      </c>
      <c r="J156" s="19">
        <f t="shared" si="56"/>
        <v>711</v>
      </c>
      <c r="K156" s="25"/>
      <c r="L156" s="19">
        <f t="shared" ref="L156" si="57">SUM(L147:L155)</f>
        <v>96.9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1220</v>
      </c>
      <c r="G157" s="32">
        <f t="shared" ref="G157" si="58">G146+G156</f>
        <v>68</v>
      </c>
      <c r="H157" s="32">
        <f t="shared" ref="H157" si="59">H146+H156</f>
        <v>52</v>
      </c>
      <c r="I157" s="32">
        <f t="shared" ref="I157" si="60">I146+I156</f>
        <v>152</v>
      </c>
      <c r="J157" s="32">
        <f t="shared" ref="J157:L157" si="61">J146+J156</f>
        <v>1137</v>
      </c>
      <c r="K157" s="32"/>
      <c r="L157" s="32">
        <f t="shared" si="61"/>
        <v>172.07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200</v>
      </c>
      <c r="G158" s="40">
        <v>6</v>
      </c>
      <c r="H158" s="40">
        <v>6</v>
      </c>
      <c r="I158" s="40">
        <v>20</v>
      </c>
      <c r="J158" s="40">
        <v>159</v>
      </c>
      <c r="K158" s="41">
        <v>390</v>
      </c>
      <c r="L158" s="40">
        <v>13.43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83</v>
      </c>
      <c r="F160" s="43">
        <v>200</v>
      </c>
      <c r="G160" s="43">
        <v>4</v>
      </c>
      <c r="H160" s="43">
        <v>4</v>
      </c>
      <c r="I160" s="43">
        <v>26</v>
      </c>
      <c r="J160" s="43">
        <v>154</v>
      </c>
      <c r="K160" s="44">
        <v>242</v>
      </c>
      <c r="L160" s="43">
        <v>11.12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60</v>
      </c>
      <c r="G161" s="43">
        <v>2</v>
      </c>
      <c r="H161" s="43">
        <v>4</v>
      </c>
      <c r="I161" s="43">
        <v>33</v>
      </c>
      <c r="J161" s="43">
        <v>176</v>
      </c>
      <c r="K161" s="44">
        <v>95</v>
      </c>
      <c r="L161" s="43">
        <v>12.23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62">SUM(G158:G164)</f>
        <v>12</v>
      </c>
      <c r="H165" s="19">
        <f t="shared" si="62"/>
        <v>14</v>
      </c>
      <c r="I165" s="19">
        <f t="shared" si="62"/>
        <v>79</v>
      </c>
      <c r="J165" s="19">
        <f t="shared" si="62"/>
        <v>489</v>
      </c>
      <c r="K165" s="25"/>
      <c r="L165" s="19">
        <f t="shared" ref="L165" si="63">SUM(L158:L164)</f>
        <v>36.78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84</v>
      </c>
      <c r="F166" s="43">
        <v>60</v>
      </c>
      <c r="G166" s="43">
        <v>0</v>
      </c>
      <c r="H166" s="43">
        <v>6</v>
      </c>
      <c r="I166" s="43">
        <v>1</v>
      </c>
      <c r="J166" s="43">
        <v>60</v>
      </c>
      <c r="K166" s="44">
        <v>14</v>
      </c>
      <c r="L166" s="43">
        <v>8.58</v>
      </c>
    </row>
    <row r="167" spans="1:12" ht="15" x14ac:dyDescent="0.25">
      <c r="A167" s="23"/>
      <c r="B167" s="15"/>
      <c r="C167" s="11"/>
      <c r="D167" s="7" t="s">
        <v>27</v>
      </c>
      <c r="E167" s="42" t="s">
        <v>85</v>
      </c>
      <c r="F167" s="43">
        <v>200</v>
      </c>
      <c r="G167" s="43">
        <v>1</v>
      </c>
      <c r="H167" s="43">
        <v>4</v>
      </c>
      <c r="I167" s="43">
        <v>100</v>
      </c>
      <c r="J167" s="43">
        <v>82</v>
      </c>
      <c r="K167" s="44">
        <v>170</v>
      </c>
      <c r="L167" s="43">
        <v>8.6999999999999993</v>
      </c>
    </row>
    <row r="168" spans="1:12" ht="15" x14ac:dyDescent="0.25">
      <c r="A168" s="23"/>
      <c r="B168" s="15"/>
      <c r="C168" s="11"/>
      <c r="D168" s="7" t="s">
        <v>28</v>
      </c>
      <c r="E168" s="42" t="s">
        <v>63</v>
      </c>
      <c r="F168" s="43">
        <v>150</v>
      </c>
      <c r="G168" s="43">
        <v>4</v>
      </c>
      <c r="H168" s="43">
        <v>5</v>
      </c>
      <c r="I168" s="43">
        <v>40</v>
      </c>
      <c r="J168" s="43">
        <v>225</v>
      </c>
      <c r="K168" s="44">
        <v>202</v>
      </c>
      <c r="L168" s="43">
        <v>12.3</v>
      </c>
    </row>
    <row r="169" spans="1:12" ht="15" x14ac:dyDescent="0.25">
      <c r="A169" s="23"/>
      <c r="B169" s="15"/>
      <c r="C169" s="11"/>
      <c r="D169" s="7" t="s">
        <v>29</v>
      </c>
      <c r="E169" s="42" t="s">
        <v>69</v>
      </c>
      <c r="F169" s="43">
        <v>90</v>
      </c>
      <c r="G169" s="43">
        <v>19</v>
      </c>
      <c r="H169" s="43">
        <v>12</v>
      </c>
      <c r="I169" s="43">
        <v>0</v>
      </c>
      <c r="J169" s="43">
        <v>186</v>
      </c>
      <c r="K169" s="44">
        <v>637</v>
      </c>
      <c r="L169" s="43">
        <v>44.15</v>
      </c>
    </row>
    <row r="170" spans="1:12" ht="15" x14ac:dyDescent="0.25">
      <c r="A170" s="23"/>
      <c r="B170" s="15"/>
      <c r="C170" s="11"/>
      <c r="D170" s="7" t="s">
        <v>30</v>
      </c>
      <c r="E170" s="42" t="s">
        <v>70</v>
      </c>
      <c r="F170" s="43">
        <v>200</v>
      </c>
      <c r="G170" s="43">
        <v>0</v>
      </c>
      <c r="H170" s="43">
        <v>0</v>
      </c>
      <c r="I170" s="43">
        <v>19</v>
      </c>
      <c r="J170" s="43">
        <v>75</v>
      </c>
      <c r="K170" s="44">
        <v>72</v>
      </c>
      <c r="L170" s="43">
        <v>11.18</v>
      </c>
    </row>
    <row r="171" spans="1:12" ht="15" x14ac:dyDescent="0.25">
      <c r="A171" s="23"/>
      <c r="B171" s="15"/>
      <c r="C171" s="11"/>
      <c r="D171" s="7" t="s">
        <v>31</v>
      </c>
      <c r="E171" s="42" t="s">
        <v>53</v>
      </c>
      <c r="F171" s="43">
        <v>50</v>
      </c>
      <c r="G171" s="43">
        <v>4</v>
      </c>
      <c r="H171" s="43">
        <v>0</v>
      </c>
      <c r="I171" s="43">
        <v>25</v>
      </c>
      <c r="J171" s="43">
        <v>118</v>
      </c>
      <c r="K171" s="44">
        <v>108</v>
      </c>
      <c r="L171" s="43">
        <v>2.75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64">SUM(G166:G174)</f>
        <v>28</v>
      </c>
      <c r="H175" s="19">
        <f t="shared" si="64"/>
        <v>27</v>
      </c>
      <c r="I175" s="19">
        <f t="shared" si="64"/>
        <v>185</v>
      </c>
      <c r="J175" s="19">
        <f t="shared" si="64"/>
        <v>746</v>
      </c>
      <c r="K175" s="25"/>
      <c r="L175" s="19">
        <f t="shared" ref="L175" si="65">SUM(L166:L174)</f>
        <v>87.66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1210</v>
      </c>
      <c r="G176" s="32">
        <f t="shared" ref="G176" si="66">G165+G175</f>
        <v>40</v>
      </c>
      <c r="H176" s="32">
        <f t="shared" ref="H176" si="67">H165+H175</f>
        <v>41</v>
      </c>
      <c r="I176" s="32">
        <f t="shared" ref="I176" si="68">I165+I175</f>
        <v>264</v>
      </c>
      <c r="J176" s="32">
        <f t="shared" ref="J176:L176" si="69">J165+J175</f>
        <v>1235</v>
      </c>
      <c r="K176" s="32"/>
      <c r="L176" s="32">
        <f t="shared" si="69"/>
        <v>124.44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200</v>
      </c>
      <c r="G177" s="40">
        <v>8</v>
      </c>
      <c r="H177" s="40">
        <v>9</v>
      </c>
      <c r="I177" s="40">
        <v>36</v>
      </c>
      <c r="J177" s="40">
        <v>284</v>
      </c>
      <c r="K177" s="41">
        <v>267</v>
      </c>
      <c r="L177" s="40">
        <v>14.69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0</v>
      </c>
      <c r="H179" s="43">
        <v>0</v>
      </c>
      <c r="I179" s="43">
        <v>14</v>
      </c>
      <c r="J179" s="43">
        <v>28</v>
      </c>
      <c r="K179" s="44">
        <v>943</v>
      </c>
      <c r="L179" s="43">
        <v>2</v>
      </c>
    </row>
    <row r="180" spans="1:12" ht="15" x14ac:dyDescent="0.25">
      <c r="A180" s="23"/>
      <c r="B180" s="15"/>
      <c r="C180" s="11"/>
      <c r="D180" s="7" t="s">
        <v>23</v>
      </c>
      <c r="E180" s="42" t="s">
        <v>87</v>
      </c>
      <c r="F180" s="43">
        <v>60</v>
      </c>
      <c r="G180" s="43">
        <v>7</v>
      </c>
      <c r="H180" s="43">
        <v>14</v>
      </c>
      <c r="I180" s="43">
        <v>15</v>
      </c>
      <c r="J180" s="43">
        <v>212</v>
      </c>
      <c r="K180" s="44">
        <v>97</v>
      </c>
      <c r="L180" s="43">
        <v>12.7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460</v>
      </c>
      <c r="G184" s="19">
        <f t="shared" ref="G184:J184" si="70">SUM(G177:G183)</f>
        <v>15</v>
      </c>
      <c r="H184" s="19">
        <f t="shared" si="70"/>
        <v>23</v>
      </c>
      <c r="I184" s="19">
        <f t="shared" si="70"/>
        <v>65</v>
      </c>
      <c r="J184" s="19">
        <f t="shared" si="70"/>
        <v>524</v>
      </c>
      <c r="K184" s="25"/>
      <c r="L184" s="19">
        <f t="shared" ref="L184" si="71">SUM(L177:L183)</f>
        <v>29.389999999999997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88</v>
      </c>
      <c r="F185" s="43">
        <v>60</v>
      </c>
      <c r="G185" s="43">
        <v>1</v>
      </c>
      <c r="H185" s="43">
        <v>4</v>
      </c>
      <c r="I185" s="43">
        <v>6</v>
      </c>
      <c r="J185" s="43">
        <v>64</v>
      </c>
      <c r="K185" s="44">
        <v>5</v>
      </c>
      <c r="L185" s="43">
        <v>5.22</v>
      </c>
    </row>
    <row r="186" spans="1:12" ht="15" x14ac:dyDescent="0.25">
      <c r="A186" s="23"/>
      <c r="B186" s="15"/>
      <c r="C186" s="11"/>
      <c r="D186" s="7" t="s">
        <v>27</v>
      </c>
      <c r="E186" s="42" t="s">
        <v>89</v>
      </c>
      <c r="F186" s="43">
        <v>200</v>
      </c>
      <c r="G186" s="43">
        <v>4</v>
      </c>
      <c r="H186" s="43">
        <v>4</v>
      </c>
      <c r="I186" s="43">
        <v>13</v>
      </c>
      <c r="J186" s="43">
        <v>108</v>
      </c>
      <c r="K186" s="44">
        <v>206</v>
      </c>
      <c r="L186" s="43">
        <v>5.86</v>
      </c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150</v>
      </c>
      <c r="G187" s="43">
        <v>7</v>
      </c>
      <c r="H187" s="43">
        <v>6</v>
      </c>
      <c r="I187" s="43">
        <v>36</v>
      </c>
      <c r="J187" s="43">
        <v>230</v>
      </c>
      <c r="K187" s="44">
        <v>679</v>
      </c>
      <c r="L187" s="43">
        <v>10.5</v>
      </c>
    </row>
    <row r="188" spans="1:12" ht="15" x14ac:dyDescent="0.25">
      <c r="A188" s="23"/>
      <c r="B188" s="15"/>
      <c r="C188" s="11"/>
      <c r="D188" s="7" t="s">
        <v>29</v>
      </c>
      <c r="E188" s="42" t="s">
        <v>90</v>
      </c>
      <c r="F188" s="43">
        <v>90</v>
      </c>
      <c r="G188" s="43">
        <v>11</v>
      </c>
      <c r="H188" s="43">
        <v>16</v>
      </c>
      <c r="I188" s="43">
        <v>9</v>
      </c>
      <c r="J188" s="43">
        <v>221</v>
      </c>
      <c r="K188" s="44">
        <v>189</v>
      </c>
      <c r="L188" s="43">
        <v>23.75</v>
      </c>
    </row>
    <row r="189" spans="1:12" ht="15" x14ac:dyDescent="0.2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0</v>
      </c>
      <c r="H189" s="43">
        <v>0</v>
      </c>
      <c r="I189" s="43">
        <v>25</v>
      </c>
      <c r="J189" s="43">
        <v>94</v>
      </c>
      <c r="K189" s="44">
        <v>868</v>
      </c>
      <c r="L189" s="43">
        <v>4.4800000000000004</v>
      </c>
    </row>
    <row r="190" spans="1:12" ht="15" x14ac:dyDescent="0.25">
      <c r="A190" s="23"/>
      <c r="B190" s="15"/>
      <c r="C190" s="11"/>
      <c r="D190" s="7" t="s">
        <v>31</v>
      </c>
      <c r="E190" s="42" t="s">
        <v>53</v>
      </c>
      <c r="F190" s="43">
        <v>50</v>
      </c>
      <c r="G190" s="43">
        <v>4</v>
      </c>
      <c r="H190" s="43">
        <v>0</v>
      </c>
      <c r="I190" s="43">
        <v>25</v>
      </c>
      <c r="J190" s="43">
        <v>118</v>
      </c>
      <c r="K190" s="44">
        <v>108</v>
      </c>
      <c r="L190" s="43">
        <v>2.75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2">SUM(G185:G193)</f>
        <v>27</v>
      </c>
      <c r="H194" s="19">
        <f t="shared" si="72"/>
        <v>30</v>
      </c>
      <c r="I194" s="19">
        <f t="shared" si="72"/>
        <v>114</v>
      </c>
      <c r="J194" s="19">
        <f t="shared" si="72"/>
        <v>835</v>
      </c>
      <c r="K194" s="25"/>
      <c r="L194" s="19">
        <f t="shared" ref="L194" si="73">SUM(L185:L193)</f>
        <v>52.56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1210</v>
      </c>
      <c r="G195" s="32">
        <f t="shared" ref="G195" si="74">G184+G194</f>
        <v>42</v>
      </c>
      <c r="H195" s="32">
        <f t="shared" ref="H195" si="75">H184+H194</f>
        <v>53</v>
      </c>
      <c r="I195" s="32">
        <f t="shared" ref="I195" si="76">I184+I194</f>
        <v>179</v>
      </c>
      <c r="J195" s="32">
        <f t="shared" ref="J195:L195" si="77">J184+J194</f>
        <v>1359</v>
      </c>
      <c r="K195" s="32"/>
      <c r="L195" s="32">
        <f t="shared" si="77"/>
        <v>81.95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78">(G24+G43+G62+G81+G100+G119+G138+G157+G176+G195)/(IF(G24=0,0,1)+IF(G43=0,0,1)+IF(G62=0,0,1)+IF(G81=0,0,1)+IF(G100=0,0,1)+IF(G119=0,0,1)+IF(G138=0,0,1)+IF(G157=0,0,1)+IF(G176=0,0,1)+IF(G195=0,0,1))</f>
        <v>46.9</v>
      </c>
      <c r="H196" s="34">
        <f t="shared" si="78"/>
        <v>47.5</v>
      </c>
      <c r="I196" s="34">
        <f t="shared" si="78"/>
        <v>193.9</v>
      </c>
      <c r="J196" s="34">
        <f t="shared" si="78"/>
        <v>1312.8</v>
      </c>
      <c r="K196" s="34"/>
      <c r="L196" s="34">
        <f t="shared" ref="L196" si="79">(L24+L43+L62+L81+L100+L119+L138+L157+L176+L195)/(IF(L24=0,0,1)+IF(L43=0,0,1)+IF(L62=0,0,1)+IF(L81=0,0,1)+IF(L100=0,0,1)+IF(L119=0,0,1)+IF(L138=0,0,1)+IF(L157=0,0,1)+IF(L176=0,0,1)+IF(L195=0,0,1))</f>
        <v>119.27100000000003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Lydmila</cp:lastModifiedBy>
  <dcterms:created xsi:type="dcterms:W3CDTF">2022-05-16T14:23:56Z</dcterms:created>
  <dcterms:modified xsi:type="dcterms:W3CDTF">2023-10-13T06:18:35Z</dcterms:modified>
</cp:coreProperties>
</file>